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 2026\"/>
    </mc:Choice>
  </mc:AlternateContent>
  <bookViews>
    <workbookView xWindow="0" yWindow="0" windowWidth="23040" windowHeight="9192" firstSheet="1" activeTab="1"/>
  </bookViews>
  <sheets>
    <sheet name="1" sheetId="1" state="hidden" r:id="rId1"/>
    <sheet name="6 день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2" l="1"/>
  <c r="G7" i="12"/>
  <c r="J9" i="12"/>
  <c r="I9" i="12"/>
  <c r="H9" i="12"/>
  <c r="J7" i="12"/>
  <c r="I7" i="12"/>
  <c r="H7" i="12"/>
</calcChain>
</file>

<file path=xl/sharedStrings.xml><?xml version="1.0" encoding="utf-8"?>
<sst xmlns="http://schemas.openxmlformats.org/spreadsheetml/2006/main" count="60" uniqueCount="44">
  <si>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</si>
  <si>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</si>
  <si>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</si>
  <si>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</si>
  <si>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</si>
  <si>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</si>
  <si>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</si>
  <si>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</si>
  <si>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</si>
  <si>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</si>
  <si>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</si>
  <si>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</si>
  <si>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</si>
  <si>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</si>
  <si>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</si>
  <si>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</si>
  <si>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</si>
  <si>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</si>
  <si>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</si>
  <si>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</si>
  <si>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</si>
  <si>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</si>
  <si>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</si>
  <si>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</si>
  <si>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</si>
  <si>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</si>
  <si>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</si>
  <si>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</si>
  <si>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Горячее блюдо</t>
  </si>
  <si>
    <t>19/2016</t>
  </si>
  <si>
    <t>Хлеб ржаной</t>
  </si>
  <si>
    <t>210/2016</t>
  </si>
  <si>
    <t>22/2016</t>
  </si>
  <si>
    <t>13/2016</t>
  </si>
  <si>
    <t xml:space="preserve">Омлет натуральный </t>
  </si>
  <si>
    <t>Горошек консервированный</t>
  </si>
  <si>
    <t>Масло сливочное</t>
  </si>
  <si>
    <t>Напиток</t>
  </si>
  <si>
    <t>ПП</t>
  </si>
  <si>
    <t>Батон пшеничный</t>
  </si>
  <si>
    <t>349/2017</t>
  </si>
  <si>
    <t>Компот из сухофруктов</t>
  </si>
  <si>
    <t>Овощи</t>
  </si>
  <si>
    <t>МБОУ "Молодежненская 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</si>
</sst>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2" fillId="0" borderId="23" xfId="1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49" fontId="4" fillId="0" borderId="25" xfId="0" applyNumberFormat="1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left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left" vertical="center" wrapText="1"/>
    </xf>
    <xf numFmtId="2" fontId="4" fillId="0" borderId="24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23</v>
      </c>
      <c r="C1" s="57"/>
      <c r="D1" s="58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8.109375" customWidth="1"/>
    <col min="2" max="2" width="21.88671875" customWidth="1"/>
    <col min="3" max="3" width="16.109375" customWidth="1"/>
    <col min="4" max="4" width="37.109375" customWidth="1"/>
    <col min="5" max="10" width="16.109375" customWidth="1"/>
  </cols>
  <sheetData>
    <row r="1" spans="1:11" x14ac:dyDescent="0.3">
      <c r="A1" t="s">
        <v>0</v>
      </c>
      <c r="B1" s="56" t="s">
        <v>43</v>
      </c>
      <c r="C1" s="57"/>
      <c r="D1" s="58"/>
      <c r="E1" t="s">
        <v>22</v>
      </c>
      <c r="F1" s="24"/>
      <c r="I1" t="s">
        <v>1</v>
      </c>
      <c r="J1" s="45">
        <v>6</v>
      </c>
    </row>
    <row r="2" spans="1:11" ht="15" thickBot="1" x14ac:dyDescent="0.35"/>
    <row r="3" spans="1:11" ht="15" thickBot="1" x14ac:dyDescent="0.35">
      <c r="A3" s="38" t="s">
        <v>2</v>
      </c>
      <c r="B3" s="39" t="s">
        <v>3</v>
      </c>
      <c r="C3" s="39" t="s">
        <v>26</v>
      </c>
      <c r="D3" s="39" t="s">
        <v>4</v>
      </c>
      <c r="E3" s="39" t="s">
        <v>27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17.25" customHeight="1" thickBot="1" x14ac:dyDescent="0.35">
      <c r="A4" s="7" t="s">
        <v>10</v>
      </c>
      <c r="B4" t="s">
        <v>42</v>
      </c>
      <c r="C4" s="46" t="s">
        <v>32</v>
      </c>
      <c r="D4" s="47" t="s">
        <v>35</v>
      </c>
      <c r="E4" s="48">
        <v>40</v>
      </c>
      <c r="F4" s="44">
        <v>85.55</v>
      </c>
      <c r="G4" s="54">
        <v>16</v>
      </c>
      <c r="H4" s="54">
        <v>1.24</v>
      </c>
      <c r="I4" s="54">
        <v>0.08</v>
      </c>
      <c r="J4" s="54">
        <v>2.6</v>
      </c>
    </row>
    <row r="5" spans="1:11" ht="17.25" customHeight="1" thickBot="1" x14ac:dyDescent="0.35">
      <c r="A5" s="7"/>
      <c r="B5" s="1" t="s">
        <v>28</v>
      </c>
      <c r="C5" s="46" t="s">
        <v>31</v>
      </c>
      <c r="D5" s="49" t="s">
        <v>34</v>
      </c>
      <c r="E5" s="48">
        <v>150</v>
      </c>
      <c r="F5" s="41"/>
      <c r="G5" s="54">
        <v>161.88</v>
      </c>
      <c r="H5" s="54">
        <v>10.210000000000001</v>
      </c>
      <c r="I5" s="54">
        <v>11.9</v>
      </c>
      <c r="J5" s="54">
        <v>1.92</v>
      </c>
    </row>
    <row r="6" spans="1:11" ht="17.25" customHeight="1" thickBot="1" x14ac:dyDescent="0.35">
      <c r="A6" s="7"/>
      <c r="B6" s="1"/>
      <c r="C6" s="46" t="s">
        <v>33</v>
      </c>
      <c r="D6" s="47" t="s">
        <v>36</v>
      </c>
      <c r="E6" s="48">
        <v>10</v>
      </c>
      <c r="F6" s="41"/>
      <c r="G6" s="54">
        <v>74.8</v>
      </c>
      <c r="H6" s="54">
        <v>0.05</v>
      </c>
      <c r="I6" s="54">
        <v>8.25</v>
      </c>
      <c r="J6" s="54">
        <v>0.08</v>
      </c>
    </row>
    <row r="7" spans="1:11" ht="18.75" customHeight="1" thickBot="1" x14ac:dyDescent="0.35">
      <c r="A7" s="8"/>
      <c r="B7" s="1" t="s">
        <v>25</v>
      </c>
      <c r="C7" s="46" t="s">
        <v>38</v>
      </c>
      <c r="D7" s="50" t="s">
        <v>39</v>
      </c>
      <c r="E7" s="48">
        <v>50</v>
      </c>
      <c r="F7" s="42"/>
      <c r="G7" s="54">
        <f>103.6*50/40</f>
        <v>129.5</v>
      </c>
      <c r="H7" s="54">
        <f>3.08*50/40</f>
        <v>3.85</v>
      </c>
      <c r="I7" s="54">
        <f>1.2*50/40</f>
        <v>1.5</v>
      </c>
      <c r="J7" s="54">
        <f>20.04*50/40</f>
        <v>25.05</v>
      </c>
      <c r="K7" s="43"/>
    </row>
    <row r="8" spans="1:11" ht="21.6" thickBot="1" x14ac:dyDescent="0.35">
      <c r="B8" s="1" t="s">
        <v>21</v>
      </c>
      <c r="C8" s="51" t="s">
        <v>29</v>
      </c>
      <c r="D8" s="52" t="s">
        <v>30</v>
      </c>
      <c r="E8" s="53">
        <v>50</v>
      </c>
      <c r="G8" s="55">
        <v>87</v>
      </c>
      <c r="H8" s="55">
        <v>3.3</v>
      </c>
      <c r="I8" s="55">
        <v>0.6</v>
      </c>
      <c r="J8" s="55">
        <v>16.7</v>
      </c>
    </row>
    <row r="9" spans="1:11" ht="21.6" thickBot="1" x14ac:dyDescent="0.35">
      <c r="B9" t="s">
        <v>37</v>
      </c>
      <c r="C9" s="46" t="s">
        <v>40</v>
      </c>
      <c r="D9" s="50" t="s">
        <v>41</v>
      </c>
      <c r="E9" s="48">
        <v>200</v>
      </c>
      <c r="G9" s="54">
        <f>176.74*200/180</f>
        <v>196.37777777777777</v>
      </c>
      <c r="H9" s="54">
        <f>1.04*200/180</f>
        <v>1.1555555555555554</v>
      </c>
      <c r="I9" s="54">
        <f>0.27*200/180</f>
        <v>0.3</v>
      </c>
      <c r="J9" s="54">
        <f>42.53*200/180</f>
        <v>47.255555555555553</v>
      </c>
    </row>
  </sheetData>
  <mergeCells count="1">
    <mergeCell ref="B1: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2026-01-17T06:30:05Z</dcterms:modified>
</cp:coreProperties>
</file>